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-13022-2AGENCIA D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7" i="1" l="1"/>
  <c r="G57" i="1"/>
  <c r="E12" i="1" l="1"/>
  <c r="E13" i="1" s="1"/>
</calcChain>
</file>

<file path=xl/sharedStrings.xml><?xml version="1.0" encoding="utf-8"?>
<sst xmlns="http://schemas.openxmlformats.org/spreadsheetml/2006/main" count="74" uniqueCount="36">
  <si>
    <t>AGÊNCIA DISTRITAL DE MOSQUEIRO</t>
  </si>
  <si>
    <t>ADMOS</t>
  </si>
  <si>
    <t>SALDO ANTERIOR</t>
  </si>
  <si>
    <t>SALDO ATUAL</t>
  </si>
  <si>
    <t>MOVIMENTAÇÃO</t>
  </si>
  <si>
    <t>CRÉDITO</t>
  </si>
  <si>
    <t>DÉBITO</t>
  </si>
  <si>
    <t>TOTAL</t>
  </si>
  <si>
    <t>AGENCIA</t>
  </si>
  <si>
    <t>CONTA</t>
  </si>
  <si>
    <r>
      <rPr>
        <b/>
        <sz val="10.5"/>
        <rFont val="Arial"/>
        <family val="2"/>
      </rPr>
      <t>Lançamentos</t>
    </r>
  </si>
  <si>
    <r>
      <rPr>
        <b/>
        <sz val="8"/>
        <color rgb="FF7E8CA1"/>
        <rFont val="Arial"/>
        <family val="2"/>
      </rPr>
      <t>Dt. balancete</t>
    </r>
  </si>
  <si>
    <r>
      <rPr>
        <b/>
        <sz val="8"/>
        <color rgb="FF7E8CA1"/>
        <rFont val="Arial"/>
        <family val="2"/>
      </rPr>
      <t>Dt. movimento</t>
    </r>
  </si>
  <si>
    <r>
      <rPr>
        <b/>
        <sz val="8"/>
        <color rgb="FF7E8CA1"/>
        <rFont val="Arial"/>
        <family val="2"/>
      </rPr>
      <t>Ag. origem</t>
    </r>
  </si>
  <si>
    <r>
      <rPr>
        <b/>
        <sz val="8"/>
        <color rgb="FF7E8CA1"/>
        <rFont val="Arial"/>
        <family val="2"/>
      </rPr>
      <t>Lote   Histórico</t>
    </r>
  </si>
  <si>
    <r>
      <rPr>
        <b/>
        <sz val="8"/>
        <color rgb="FF7E8CA1"/>
        <rFont val="Arial"/>
        <family val="2"/>
      </rPr>
      <t>Valor R$</t>
    </r>
  </si>
  <si>
    <r>
      <rPr>
        <b/>
        <sz val="8"/>
        <color rgb="FF7E8CA1"/>
        <rFont val="Arial"/>
        <family val="2"/>
      </rPr>
      <t>Saldo</t>
    </r>
  </si>
  <si>
    <r>
      <rPr>
        <sz val="8"/>
        <color rgb="FF264B6E"/>
        <rFont val="Arial MT"/>
        <family val="2"/>
      </rPr>
      <t>00000 000 Saldo Anterior</t>
    </r>
  </si>
  <si>
    <r>
      <rPr>
        <sz val="8"/>
        <color rgb="FF007AC0"/>
        <rFont val="Arial MT"/>
        <family val="2"/>
      </rPr>
      <t>0,00 C</t>
    </r>
  </si>
  <si>
    <r>
      <rPr>
        <sz val="8"/>
        <color rgb="FF264B6E"/>
        <rFont val="Arial MT"/>
        <family val="2"/>
      </rPr>
      <t>14138 632 Ordem Bancária</t>
    </r>
  </si>
  <si>
    <r>
      <rPr>
        <sz val="8"/>
        <color rgb="FF264B6E"/>
        <rFont val="Arial MT"/>
        <family val="2"/>
      </rPr>
      <t>050550250001-06 SEC MUN FINANCAS</t>
    </r>
  </si>
  <si>
    <r>
      <rPr>
        <sz val="8"/>
        <color rgb="FF4B4B4B"/>
        <rFont val="Arial MT"/>
        <family val="2"/>
      </rPr>
      <t>00000 345 BB CP Automatico S P</t>
    </r>
  </si>
  <si>
    <r>
      <rPr>
        <sz val="8"/>
        <color rgb="FF264B6E"/>
        <rFont val="Arial MT"/>
        <family val="2"/>
      </rPr>
      <t>13158 328 Pagto cartão crédito</t>
    </r>
  </si>
  <si>
    <r>
      <rPr>
        <sz val="8"/>
        <color rgb="FF4B4B4B"/>
        <rFont val="Arial MT"/>
        <family val="2"/>
      </rPr>
      <t>00000 855 BB CP Automatico S P</t>
    </r>
  </si>
  <si>
    <r>
      <rPr>
        <sz val="8"/>
        <color rgb="FF4B4B4B"/>
        <rFont val="Arial MT"/>
        <family val="2"/>
      </rPr>
      <t>13158 328 Pagto cartão crédito</t>
    </r>
  </si>
  <si>
    <r>
      <rPr>
        <sz val="8"/>
        <color rgb="FF264B6E"/>
        <rFont val="Arial MT"/>
        <family val="2"/>
      </rPr>
      <t>00000 855 BB CP Automatico S P</t>
    </r>
  </si>
  <si>
    <r>
      <rPr>
        <sz val="8"/>
        <color rgb="FFFF0000"/>
        <rFont val="Arial MT"/>
        <family val="2"/>
      </rPr>
      <t>179,00 D</t>
    </r>
  </si>
  <si>
    <r>
      <rPr>
        <sz val="8"/>
        <color rgb="FFFF0000"/>
        <rFont val="Arial MT"/>
        <family val="2"/>
      </rPr>
      <t>443,61 D</t>
    </r>
  </si>
  <si>
    <r>
      <rPr>
        <sz val="8"/>
        <color rgb="FFFF0000"/>
        <rFont val="Arial MT"/>
        <family val="2"/>
      </rPr>
      <t>264,61 D</t>
    </r>
  </si>
  <si>
    <r>
      <rPr>
        <sz val="8"/>
        <color rgb="FF4B4B4B"/>
        <rFont val="Arial MT"/>
        <family val="2"/>
      </rPr>
      <t>00000 999 S A L D O</t>
    </r>
  </si>
  <si>
    <r>
      <rPr>
        <sz val="8"/>
        <color rgb="FF264B6E"/>
        <rFont val="Arial MT"/>
        <family val="2"/>
      </rPr>
      <t>14137</t>
    </r>
    <r>
      <rPr>
        <sz val="11"/>
        <color theme="1"/>
        <rFont val="Calibri"/>
        <family val="2"/>
        <scheme val="minor"/>
      </rPr>
      <t xml:space="preserve"> 632 Ordem Bancária</t>
    </r>
  </si>
  <si>
    <t>14138 632 Ordem Bancária</t>
  </si>
  <si>
    <t>4138 632 Ordem Bancária'</t>
  </si>
  <si>
    <t>BANCO DO BRASIL</t>
  </si>
  <si>
    <t>1674-8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</si>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</sst>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10.5"/>
      <name val="Arial"/>
      <family val="2"/>
    </font>
    <font>
      <b/>
      <sz val="8"/>
      <name val="Arial"/>
      <family val="2"/>
    </font>
    <font>
      <b/>
      <sz val="8"/>
      <color rgb="FF7E8CA1"/>
      <name val="Arial"/>
      <family val="2"/>
    </font>
    <font>
      <sz val="8"/>
      <color rgb="FF264B6E"/>
      <name val="Arial MT"/>
      <family val="2"/>
    </font>
    <font>
      <sz val="8"/>
      <name val="Arial MT"/>
    </font>
    <font>
      <sz val="8"/>
      <color rgb="FF007AC0"/>
      <name val="Arial MT"/>
      <family val="2"/>
    </font>
    <font>
      <sz val="8"/>
      <color rgb="FF4B4B4B"/>
      <name val="Arial MT"/>
      <family val="2"/>
    </font>
    <font>
      <sz val="8"/>
      <color rgb="FFFF0000"/>
      <name val="Arial MT"/>
      <family val="2"/>
    </font>
    <font>
      <sz val="8"/>
      <color rgb="FFFF0000"/>
      <name val="Arial MT"/>
    </font>
    <font>
      <sz val="11"/>
      <color theme="1"/>
      <name val="Arial"/>
      <family val="2"/>
    </font>
    <font>
      <sz val="8"/>
      <color theme="1"/>
      <name val="Aria MT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8D8E9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3" fillId="0" borderId="2" xfId="0" applyFont="1" applyBorder="1" applyAlignment="1"/>
    <xf numFmtId="0" fontId="3" fillId="0" borderId="3" xfId="0" applyFont="1" applyBorder="1" applyAlignment="1"/>
    <xf numFmtId="0" fontId="3" fillId="0" borderId="9" xfId="0" applyFont="1" applyBorder="1" applyAlignment="1"/>
    <xf numFmtId="0" fontId="2" fillId="0" borderId="12" xfId="0" applyFont="1" applyBorder="1" applyAlignment="1">
      <alignment horizontal="left"/>
    </xf>
    <xf numFmtId="44" fontId="3" fillId="0" borderId="2" xfId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44" fontId="3" fillId="0" borderId="5" xfId="1" applyFont="1" applyBorder="1" applyAlignment="1">
      <alignment horizontal="center"/>
    </xf>
    <xf numFmtId="0" fontId="2" fillId="0" borderId="14" xfId="0" applyFont="1" applyBorder="1" applyAlignment="1">
      <alignment horizontal="left"/>
    </xf>
    <xf numFmtId="44" fontId="3" fillId="0" borderId="7" xfId="1" applyFont="1" applyBorder="1" applyAlignment="1">
      <alignment horizontal="center"/>
    </xf>
    <xf numFmtId="0" fontId="0" fillId="0" borderId="0" xfId="0" applyFill="1" applyBorder="1" applyAlignment="1">
      <alignment horizontal="left" vertical="top"/>
    </xf>
    <xf numFmtId="0" fontId="5" fillId="2" borderId="15" xfId="0" applyFont="1" applyFill="1" applyBorder="1" applyAlignment="1">
      <alignment horizontal="center" vertical="top" wrapText="1"/>
    </xf>
    <xf numFmtId="0" fontId="5" fillId="2" borderId="15" xfId="0" applyFont="1" applyFill="1" applyBorder="1" applyAlignment="1">
      <alignment horizontal="left" vertical="top" wrapText="1"/>
    </xf>
    <xf numFmtId="0" fontId="5" fillId="2" borderId="15" xfId="0" applyFont="1" applyFill="1" applyBorder="1" applyAlignment="1">
      <alignment horizontal="right" vertical="top" wrapText="1"/>
    </xf>
    <xf numFmtId="164" fontId="7" fillId="0" borderId="2" xfId="0" applyNumberFormat="1" applyFont="1" applyFill="1" applyBorder="1" applyAlignment="1">
      <alignment horizontal="center" vertical="top" shrinkToFit="1"/>
    </xf>
    <xf numFmtId="165" fontId="7" fillId="0" borderId="3" xfId="0" applyNumberFormat="1" applyFont="1" applyFill="1" applyBorder="1" applyAlignment="1">
      <alignment horizontal="center" vertical="top" shrinkToFit="1"/>
    </xf>
    <xf numFmtId="0" fontId="8" fillId="0" borderId="3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wrapText="1"/>
    </xf>
    <xf numFmtId="0" fontId="8" fillId="0" borderId="4" xfId="0" applyFont="1" applyFill="1" applyBorder="1" applyAlignment="1">
      <alignment horizontal="right" vertical="top" wrapText="1"/>
    </xf>
    <xf numFmtId="0" fontId="0" fillId="3" borderId="5" xfId="0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164" fontId="7" fillId="0" borderId="5" xfId="0" applyNumberFormat="1" applyFont="1" applyFill="1" applyBorder="1" applyAlignment="1">
      <alignment horizontal="center" vertical="top" shrinkToFit="1"/>
    </xf>
    <xf numFmtId="165" fontId="7" fillId="0" borderId="1" xfId="0" applyNumberFormat="1" applyFont="1" applyFill="1" applyBorder="1" applyAlignment="1">
      <alignment horizontal="center" vertical="top" shrinkToFi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right" vertical="top" wrapText="1"/>
    </xf>
    <xf numFmtId="0" fontId="0" fillId="0" borderId="6" xfId="0" applyFill="1" applyBorder="1" applyAlignment="1">
      <alignment horizontal="left" wrapText="1"/>
    </xf>
    <xf numFmtId="164" fontId="10" fillId="3" borderId="5" xfId="0" applyNumberFormat="1" applyFont="1" applyFill="1" applyBorder="1" applyAlignment="1">
      <alignment horizontal="center" vertical="top" shrinkToFit="1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right" vertical="top" wrapText="1"/>
    </xf>
    <xf numFmtId="0" fontId="8" fillId="3" borderId="6" xfId="0" applyFont="1" applyFill="1" applyBorder="1" applyAlignment="1">
      <alignment horizontal="right" vertical="top" wrapText="1"/>
    </xf>
    <xf numFmtId="0" fontId="8" fillId="0" borderId="6" xfId="0" applyFont="1" applyFill="1" applyBorder="1" applyAlignment="1">
      <alignment horizontal="right" vertical="top" wrapText="1"/>
    </xf>
    <xf numFmtId="165" fontId="10" fillId="3" borderId="1" xfId="0" applyNumberFormat="1" applyFont="1" applyFill="1" applyBorder="1" applyAlignment="1">
      <alignment horizontal="center" vertical="top" shrinkToFit="1"/>
    </xf>
    <xf numFmtId="164" fontId="10" fillId="3" borderId="7" xfId="0" applyNumberFormat="1" applyFont="1" applyFill="1" applyBorder="1" applyAlignment="1">
      <alignment horizontal="center" vertical="top" shrinkToFit="1"/>
    </xf>
    <xf numFmtId="165" fontId="10" fillId="3" borderId="8" xfId="0" applyNumberFormat="1" applyFont="1" applyFill="1" applyBorder="1" applyAlignment="1">
      <alignment horizontal="center" vertical="top" shrinkToFit="1"/>
    </xf>
    <xf numFmtId="0" fontId="8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wrapText="1"/>
    </xf>
    <xf numFmtId="0" fontId="8" fillId="3" borderId="16" xfId="0" applyFont="1" applyFill="1" applyBorder="1" applyAlignment="1">
      <alignment horizontal="right" vertical="top" wrapText="1"/>
    </xf>
    <xf numFmtId="165" fontId="10" fillId="3" borderId="1" xfId="0" applyNumberFormat="1" applyFont="1" applyFill="1" applyBorder="1" applyAlignment="1">
      <alignment vertical="top" shrinkToFit="1"/>
    </xf>
    <xf numFmtId="165" fontId="7" fillId="0" borderId="1" xfId="0" applyNumberFormat="1" applyFont="1" applyFill="1" applyBorder="1" applyAlignment="1">
      <alignment vertical="top" shrinkToFit="1"/>
    </xf>
    <xf numFmtId="4" fontId="8" fillId="0" borderId="1" xfId="0" applyNumberFormat="1" applyFont="1" applyFill="1" applyBorder="1" applyAlignment="1">
      <alignment horizontal="right" vertical="top" wrapText="1"/>
    </xf>
    <xf numFmtId="0" fontId="12" fillId="3" borderId="1" xfId="0" applyFont="1" applyFill="1" applyBorder="1" applyAlignment="1">
      <alignment horizontal="right" vertical="top" wrapText="1"/>
    </xf>
    <xf numFmtId="0" fontId="12" fillId="0" borderId="1" xfId="0" applyFont="1" applyFill="1" applyBorder="1" applyAlignment="1">
      <alignment horizontal="right" vertical="top" wrapText="1"/>
    </xf>
    <xf numFmtId="4" fontId="12" fillId="3" borderId="1" xfId="0" applyNumberFormat="1" applyFont="1" applyFill="1" applyBorder="1" applyAlignment="1">
      <alignment horizontal="right" vertical="top" wrapText="1"/>
    </xf>
    <xf numFmtId="44" fontId="13" fillId="0" borderId="0" xfId="1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0" fillId="3" borderId="1" xfId="0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0" fontId="0" fillId="3" borderId="8" xfId="0" applyFill="1" applyBorder="1" applyAlignment="1">
      <alignment horizontal="left" wrapText="1"/>
    </xf>
    <xf numFmtId="0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0" fontId="4" fillId="0" borderId="0" xfId="0" applyFont="1" applyFill="1" applyBorder="1" applyAlignment="1">
      <alignment horizontal="left" vertical="top" wrapText="1"/>
    </xf>
    <xf numFmtId="0" fontId="5" fillId="2" borderId="15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left" wrapText="1"/>
    </xf>
    <xf numFmtId="0" fontId="8" fillId="0" borderId="5" xfId="0" applyFont="1" applyFill="1" applyBorder="1" applyAlignment="1">
      <alignment horizontal="left" vertical="top" wrapText="1" indent="27"/>
    </xf>
    <xf numFmtId="0" fontId="8" fillId="0" borderId="1" xfId="0" applyFont="1" applyFill="1" applyBorder="1" applyAlignment="1">
      <alignment horizontal="left" vertical="top" wrapText="1" indent="27"/>
    </xf>
    <xf numFmtId="0" fontId="8" fillId="0" borderId="6" xfId="0" applyFont="1" applyFill="1" applyBorder="1" applyAlignment="1">
      <alignment horizontal="left" vertical="top" wrapText="1" indent="27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164" fontId="7" fillId="0" borderId="1" xfId="0" applyNumberFormat="1" applyFont="1" applyFill="1" applyBorder="1" applyAlignment="1">
      <alignment horizontal="center" vertical="top" shrinkToFit="1"/>
    </xf>
    <xf numFmtId="164" fontId="10" fillId="3" borderId="1" xfId="0" applyNumberFormat="1" applyFont="1" applyFill="1" applyBorder="1" applyAlignment="1">
      <alignment horizontal="center" vertical="top" shrinkToFi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5</xdr:col>
      <xdr:colOff>242570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8325" y="0"/>
          <a:ext cx="2709545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56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56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58"/>
  <sheetViews>
    <sheetView tabSelected="1" topLeftCell="A31" zoomScaleNormal="100" workbookViewId="0">
      <selection activeCell="A7" sqref="A7"/>
    </sheetView>
  </sheetViews>
  <sheetFormatPr defaultRowHeight="15"/>
  <cols>
    <col min="1" max="1" width="17.42578125" style="1" bestFit="1" customWidth="1"/>
    <col min="2" max="2" width="10.140625" style="1" customWidth="1"/>
    <col min="3" max="3" width="2.5703125" style="1" hidden="1" customWidth="1"/>
    <col min="4" max="4" width="12.7109375" style="1" bestFit="1" customWidth="1"/>
    <col min="5" max="5" width="24.28515625" style="1" bestFit="1" customWidth="1"/>
    <col min="6" max="7" width="13.85546875" style="1" bestFit="1" customWidth="1"/>
    <col min="8" max="8" width="0.7109375" style="1" customWidth="1"/>
    <col min="9" max="9" width="12.7109375" style="1" bestFit="1" customWidth="1"/>
    <col min="10" max="10" width="12.28515625" style="1" bestFit="1" customWidth="1"/>
    <col min="11" max="11" width="5.140625" style="1" customWidth="1"/>
    <col min="12" max="16384" width="9.140625" style="1"/>
  </cols>
  <sheetData>
    <row r="4" spans="1:11">
      <c r="A4" s="56" t="s">
        <v>0</v>
      </c>
      <c r="B4" s="56"/>
      <c r="C4" s="56"/>
      <c r="D4" s="56"/>
      <c r="E4" s="56"/>
      <c r="F4" s="56"/>
      <c r="G4" s="56"/>
      <c r="H4" s="51"/>
      <c r="I4" s="51"/>
      <c r="J4" s="51"/>
      <c r="K4" s="51"/>
    </row>
    <row r="5" spans="1:11">
      <c r="A5" s="56" t="s">
        <v>1</v>
      </c>
      <c r="B5" s="56"/>
      <c r="C5" s="56"/>
      <c r="D5" s="56"/>
      <c r="E5" s="56"/>
      <c r="F5" s="56"/>
      <c r="G5" s="56"/>
      <c r="H5" s="51"/>
      <c r="I5" s="51"/>
      <c r="J5" s="51"/>
      <c r="K5" s="51"/>
    </row>
    <row r="6" spans="1:11">
      <c r="A6" s="56" t="s">
        <v>35</v>
      </c>
      <c r="B6" s="56"/>
      <c r="C6" s="56"/>
      <c r="D6" s="56"/>
      <c r="E6" s="56"/>
      <c r="F6" s="56"/>
      <c r="G6" s="56"/>
      <c r="H6" s="51"/>
      <c r="I6" s="51"/>
      <c r="J6" s="51"/>
      <c r="K6" s="51"/>
    </row>
    <row r="8" spans="1:11">
      <c r="A8" s="56" t="s">
        <v>33</v>
      </c>
      <c r="B8" s="56"/>
      <c r="C8" s="56"/>
      <c r="D8" s="56"/>
      <c r="E8" s="56"/>
      <c r="F8" s="56"/>
      <c r="G8" s="56"/>
      <c r="H8" s="51"/>
      <c r="I8" s="51"/>
      <c r="J8" s="51"/>
      <c r="K8" s="51"/>
    </row>
    <row r="9" spans="1:11">
      <c r="A9" s="57">
        <v>44440</v>
      </c>
      <c r="B9" s="57"/>
      <c r="C9" s="57"/>
      <c r="D9" s="57"/>
      <c r="E9" s="57"/>
      <c r="F9" s="57"/>
      <c r="G9" s="57"/>
      <c r="H9" s="51"/>
      <c r="I9" s="51"/>
      <c r="J9" s="51"/>
      <c r="K9" s="51"/>
    </row>
    <row r="10" spans="1:11" ht="15.75" thickBot="1"/>
    <row r="11" spans="1:11">
      <c r="A11" s="2" t="s">
        <v>2</v>
      </c>
      <c r="B11" s="3"/>
      <c r="C11" s="4"/>
      <c r="D11" s="5"/>
      <c r="E11" s="6">
        <v>0</v>
      </c>
      <c r="F11" s="1" t="s">
        <v>8</v>
      </c>
      <c r="G11" s="52" t="s">
        <v>34</v>
      </c>
    </row>
    <row r="12" spans="1:11">
      <c r="A12" s="7" t="s">
        <v>4</v>
      </c>
      <c r="B12" s="8"/>
      <c r="C12" s="9"/>
      <c r="D12" s="10"/>
      <c r="E12" s="11">
        <f>F57-G57</f>
        <v>0</v>
      </c>
      <c r="F12" s="1" t="s">
        <v>9</v>
      </c>
      <c r="G12" s="52">
        <v>13022</v>
      </c>
    </row>
    <row r="13" spans="1:11" ht="15.75" thickBot="1">
      <c r="A13" s="64" t="s">
        <v>3</v>
      </c>
      <c r="B13" s="65"/>
      <c r="C13" s="66"/>
      <c r="D13" s="12"/>
      <c r="E13" s="13">
        <f>E11+E12</f>
        <v>0</v>
      </c>
    </row>
    <row r="15" spans="1:11">
      <c r="A15" s="56" t="s">
        <v>4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</row>
    <row r="17" spans="1:8" s="14" customFormat="1" ht="15" customHeight="1">
      <c r="A17" s="58" t="s">
        <v>10</v>
      </c>
      <c r="B17" s="58"/>
      <c r="C17" s="58"/>
      <c r="D17" s="58"/>
      <c r="E17" s="58"/>
      <c r="F17" s="58"/>
      <c r="G17" s="58"/>
      <c r="H17" s="58"/>
    </row>
    <row r="18" spans="1:8" s="14" customFormat="1" ht="11.85" customHeight="1" thickBot="1">
      <c r="A18" s="15" t="s">
        <v>11</v>
      </c>
      <c r="B18" s="59" t="s">
        <v>12</v>
      </c>
      <c r="C18" s="59"/>
      <c r="D18" s="15" t="s">
        <v>13</v>
      </c>
      <c r="E18" s="16" t="s">
        <v>14</v>
      </c>
      <c r="F18" s="17" t="s">
        <v>15</v>
      </c>
      <c r="G18" s="17" t="s">
        <v>16</v>
      </c>
    </row>
    <row r="19" spans="1:8" s="14" customFormat="1" ht="11.45" customHeight="1">
      <c r="A19" s="18">
        <v>44424</v>
      </c>
      <c r="B19" s="60"/>
      <c r="C19" s="60"/>
      <c r="D19" s="19">
        <v>0</v>
      </c>
      <c r="E19" s="20" t="s">
        <v>17</v>
      </c>
      <c r="F19" s="21"/>
      <c r="G19" s="22" t="s">
        <v>18</v>
      </c>
    </row>
    <row r="20" spans="1:8" s="14" customFormat="1" ht="11.85" customHeight="1">
      <c r="A20" s="23"/>
      <c r="B20" s="53"/>
      <c r="C20" s="53"/>
      <c r="D20" s="24"/>
      <c r="E20" s="24"/>
      <c r="F20" s="24"/>
      <c r="G20" s="25"/>
    </row>
    <row r="21" spans="1:8" s="14" customFormat="1" ht="11.85" customHeight="1">
      <c r="A21" s="23"/>
      <c r="B21" s="53"/>
      <c r="C21" s="53"/>
      <c r="D21" s="24"/>
      <c r="E21" s="28" t="s">
        <v>30</v>
      </c>
      <c r="F21" s="44">
        <v>1000</v>
      </c>
      <c r="G21" s="25"/>
    </row>
    <row r="22" spans="1:8" s="14" customFormat="1" ht="11.85" customHeight="1">
      <c r="A22" s="26">
        <v>44442</v>
      </c>
      <c r="B22" s="54"/>
      <c r="C22" s="54"/>
      <c r="D22" s="27">
        <v>0</v>
      </c>
      <c r="E22" s="28" t="s">
        <v>19</v>
      </c>
      <c r="F22" s="44">
        <v>1000</v>
      </c>
      <c r="G22" s="30"/>
    </row>
    <row r="23" spans="1:8" s="14" customFormat="1" ht="11.85" customHeight="1">
      <c r="A23" s="61" t="s">
        <v>20</v>
      </c>
      <c r="B23" s="62"/>
      <c r="C23" s="62"/>
      <c r="D23" s="62"/>
      <c r="E23" s="62"/>
      <c r="F23" s="62"/>
      <c r="G23" s="63"/>
    </row>
    <row r="24" spans="1:8" s="14" customFormat="1" ht="11.85" customHeight="1">
      <c r="A24" s="31">
        <v>44442</v>
      </c>
      <c r="B24" s="42">
        <v>0</v>
      </c>
      <c r="C24" s="42"/>
      <c r="D24" s="42"/>
      <c r="E24" s="32" t="s">
        <v>21</v>
      </c>
      <c r="F24" s="47">
        <v>2000</v>
      </c>
      <c r="G24" s="34" t="s">
        <v>18</v>
      </c>
    </row>
    <row r="25" spans="1:8" s="14" customFormat="1" ht="11.85" customHeight="1">
      <c r="A25" s="26">
        <v>44448</v>
      </c>
      <c r="B25" s="43">
        <v>0</v>
      </c>
      <c r="C25" s="43"/>
      <c r="D25" s="43"/>
      <c r="E25" s="28" t="s">
        <v>22</v>
      </c>
      <c r="F25" s="46">
        <v>368.97</v>
      </c>
      <c r="G25" s="30"/>
    </row>
    <row r="26" spans="1:8" s="14" customFormat="1" ht="11.85" customHeight="1">
      <c r="A26" s="31">
        <v>44448</v>
      </c>
      <c r="B26" s="42">
        <v>0</v>
      </c>
      <c r="C26" s="42"/>
      <c r="D26" s="42"/>
      <c r="E26" s="32" t="s">
        <v>23</v>
      </c>
      <c r="F26" s="33">
        <v>368.97</v>
      </c>
      <c r="G26" s="34" t="s">
        <v>18</v>
      </c>
    </row>
    <row r="27" spans="1:8" s="14" customFormat="1" ht="11.85" customHeight="1">
      <c r="A27" s="26">
        <v>44449</v>
      </c>
      <c r="B27" s="43">
        <v>0</v>
      </c>
      <c r="C27" s="43"/>
      <c r="D27" s="43"/>
      <c r="E27" s="28" t="s">
        <v>22</v>
      </c>
      <c r="F27" s="46">
        <v>159</v>
      </c>
      <c r="G27" s="30"/>
    </row>
    <row r="28" spans="1:8" s="14" customFormat="1" ht="11.85" customHeight="1">
      <c r="A28" s="31">
        <v>44449</v>
      </c>
      <c r="B28" s="42">
        <v>0</v>
      </c>
      <c r="C28" s="42"/>
      <c r="D28" s="42"/>
      <c r="E28" s="32" t="s">
        <v>23</v>
      </c>
      <c r="F28" s="33">
        <v>159</v>
      </c>
      <c r="G28" s="34" t="s">
        <v>18</v>
      </c>
    </row>
    <row r="29" spans="1:8" s="14" customFormat="1" ht="11.85" customHeight="1">
      <c r="A29" s="26">
        <v>44452</v>
      </c>
      <c r="B29" s="43">
        <v>0</v>
      </c>
      <c r="C29" s="43"/>
      <c r="D29" s="43"/>
      <c r="E29" s="28" t="s">
        <v>22</v>
      </c>
      <c r="F29" s="46">
        <v>143</v>
      </c>
      <c r="G29" s="30"/>
    </row>
    <row r="30" spans="1:8" s="14" customFormat="1" ht="11.85" customHeight="1">
      <c r="A30" s="31">
        <v>44452</v>
      </c>
      <c r="B30" s="42">
        <v>0</v>
      </c>
      <c r="C30" s="42"/>
      <c r="D30" s="42"/>
      <c r="E30" s="32" t="s">
        <v>24</v>
      </c>
      <c r="F30" s="45">
        <v>54</v>
      </c>
      <c r="G30" s="25"/>
    </row>
    <row r="31" spans="1:8" s="14" customFormat="1" ht="11.85" customHeight="1">
      <c r="A31" s="26">
        <v>44452</v>
      </c>
      <c r="B31" s="43">
        <v>0</v>
      </c>
      <c r="C31" s="43"/>
      <c r="D31" s="43"/>
      <c r="E31" s="28" t="s">
        <v>25</v>
      </c>
      <c r="F31" s="29">
        <v>197</v>
      </c>
      <c r="G31" s="35" t="s">
        <v>18</v>
      </c>
    </row>
    <row r="32" spans="1:8" s="14" customFormat="1" ht="11.85" customHeight="1">
      <c r="A32" s="31">
        <v>44453</v>
      </c>
      <c r="B32" s="42">
        <v>0</v>
      </c>
      <c r="C32" s="42"/>
      <c r="D32" s="42"/>
      <c r="E32" s="32" t="s">
        <v>24</v>
      </c>
      <c r="F32" s="45">
        <v>180.8</v>
      </c>
      <c r="G32" s="25"/>
    </row>
    <row r="33" spans="1:7" s="14" customFormat="1" ht="11.85" customHeight="1">
      <c r="A33" s="26">
        <v>44453</v>
      </c>
      <c r="B33" s="43">
        <v>0</v>
      </c>
      <c r="C33" s="43"/>
      <c r="D33" s="43"/>
      <c r="E33" s="28" t="s">
        <v>22</v>
      </c>
      <c r="F33" s="46">
        <v>10</v>
      </c>
      <c r="G33" s="30"/>
    </row>
    <row r="34" spans="1:7" s="14" customFormat="1" ht="11.85" customHeight="1">
      <c r="A34" s="31">
        <v>44453</v>
      </c>
      <c r="B34" s="42">
        <v>0</v>
      </c>
      <c r="C34" s="42"/>
      <c r="D34" s="42"/>
      <c r="E34" s="32" t="s">
        <v>23</v>
      </c>
      <c r="F34" s="33">
        <v>190.8</v>
      </c>
      <c r="G34" s="34" t="s">
        <v>18</v>
      </c>
    </row>
    <row r="35" spans="1:7" s="14" customFormat="1" ht="11.85" customHeight="1">
      <c r="A35" s="26">
        <v>44455</v>
      </c>
      <c r="B35" s="43">
        <v>0</v>
      </c>
      <c r="C35" s="43"/>
      <c r="D35" s="43"/>
      <c r="E35" s="49" t="s">
        <v>31</v>
      </c>
      <c r="F35" s="44">
        <v>1000</v>
      </c>
      <c r="G35" s="30"/>
    </row>
    <row r="36" spans="1:7" s="14" customFormat="1" ht="11.85" customHeight="1">
      <c r="A36" s="26">
        <v>44456</v>
      </c>
      <c r="B36" s="53"/>
      <c r="C36" s="53"/>
      <c r="D36" s="24"/>
      <c r="E36" s="50" t="s">
        <v>32</v>
      </c>
      <c r="F36" s="44">
        <v>1000</v>
      </c>
      <c r="G36" s="25"/>
    </row>
    <row r="37" spans="1:7" s="14" customFormat="1" ht="11.85" customHeight="1">
      <c r="A37" s="26">
        <v>44455</v>
      </c>
      <c r="B37" s="54"/>
      <c r="C37" s="54"/>
      <c r="D37" s="27">
        <v>0</v>
      </c>
      <c r="E37" s="28" t="s">
        <v>22</v>
      </c>
      <c r="F37" s="46">
        <v>150</v>
      </c>
      <c r="G37" s="30"/>
    </row>
    <row r="38" spans="1:7" s="14" customFormat="1" ht="11.85" customHeight="1">
      <c r="A38" s="31">
        <v>44455</v>
      </c>
      <c r="B38" s="53"/>
      <c r="C38" s="53"/>
      <c r="D38" s="36">
        <v>0</v>
      </c>
      <c r="E38" s="32" t="s">
        <v>21</v>
      </c>
      <c r="F38" s="47">
        <v>1850</v>
      </c>
      <c r="G38" s="34" t="s">
        <v>18</v>
      </c>
    </row>
    <row r="39" spans="1:7" s="14" customFormat="1" ht="11.85" customHeight="1">
      <c r="A39" s="26">
        <v>44459</v>
      </c>
      <c r="B39" s="54"/>
      <c r="C39" s="54"/>
      <c r="D39" s="27">
        <v>0</v>
      </c>
      <c r="E39" s="28" t="s">
        <v>22</v>
      </c>
      <c r="F39" s="46">
        <v>100</v>
      </c>
      <c r="G39" s="30"/>
    </row>
    <row r="40" spans="1:7" s="14" customFormat="1" ht="11.85" customHeight="1">
      <c r="A40" s="31">
        <v>44459</v>
      </c>
      <c r="B40" s="53"/>
      <c r="C40" s="53"/>
      <c r="D40" s="36">
        <v>0</v>
      </c>
      <c r="E40" s="32" t="s">
        <v>23</v>
      </c>
      <c r="F40" s="33">
        <v>100</v>
      </c>
      <c r="G40" s="34" t="s">
        <v>18</v>
      </c>
    </row>
    <row r="41" spans="1:7" s="14" customFormat="1" ht="11.85" customHeight="1">
      <c r="A41" s="26">
        <v>44461</v>
      </c>
      <c r="B41" s="54"/>
      <c r="C41" s="54"/>
      <c r="D41" s="27">
        <v>0</v>
      </c>
      <c r="E41" s="28" t="s">
        <v>22</v>
      </c>
      <c r="F41" s="46">
        <v>200</v>
      </c>
      <c r="G41" s="30"/>
    </row>
    <row r="42" spans="1:7" s="14" customFormat="1" ht="11.85" customHeight="1">
      <c r="A42" s="31">
        <v>44461</v>
      </c>
      <c r="B42" s="53"/>
      <c r="C42" s="53"/>
      <c r="D42" s="36">
        <v>0</v>
      </c>
      <c r="E42" s="32" t="s">
        <v>23</v>
      </c>
      <c r="F42" s="33">
        <v>200</v>
      </c>
      <c r="G42" s="34" t="s">
        <v>18</v>
      </c>
    </row>
    <row r="43" spans="1:7" s="14" customFormat="1" ht="11.85" customHeight="1">
      <c r="A43" s="26">
        <v>44463</v>
      </c>
      <c r="B43" s="67">
        <v>44466</v>
      </c>
      <c r="C43" s="67"/>
      <c r="D43" s="27">
        <v>0</v>
      </c>
      <c r="E43" s="28" t="s">
        <v>22</v>
      </c>
      <c r="F43" s="46">
        <v>179</v>
      </c>
      <c r="G43" s="35" t="s">
        <v>26</v>
      </c>
    </row>
    <row r="44" spans="1:7" s="14" customFormat="1" ht="11.85" customHeight="1">
      <c r="A44" s="31">
        <v>44466</v>
      </c>
      <c r="B44" s="53"/>
      <c r="C44" s="53"/>
      <c r="D44" s="36">
        <v>0</v>
      </c>
      <c r="E44" s="32" t="s">
        <v>24</v>
      </c>
      <c r="F44" s="45">
        <v>137.61000000000001</v>
      </c>
      <c r="G44" s="25"/>
    </row>
    <row r="45" spans="1:7" s="14" customFormat="1" ht="11.85" customHeight="1">
      <c r="A45" s="26">
        <v>44466</v>
      </c>
      <c r="B45" s="54"/>
      <c r="C45" s="54"/>
      <c r="D45" s="27">
        <v>0</v>
      </c>
      <c r="E45" s="28" t="s">
        <v>22</v>
      </c>
      <c r="F45" s="46">
        <v>127</v>
      </c>
      <c r="G45" s="35" t="s">
        <v>27</v>
      </c>
    </row>
    <row r="46" spans="1:7" s="14" customFormat="1" ht="11.85" customHeight="1">
      <c r="A46" s="31">
        <v>44463</v>
      </c>
      <c r="B46" s="68">
        <v>44466</v>
      </c>
      <c r="C46" s="68"/>
      <c r="D46" s="36">
        <v>0</v>
      </c>
      <c r="E46" s="32" t="s">
        <v>23</v>
      </c>
      <c r="F46" s="33">
        <v>179</v>
      </c>
      <c r="G46" s="34" t="s">
        <v>28</v>
      </c>
    </row>
    <row r="47" spans="1:7" s="14" customFormat="1" ht="11.85" customHeight="1">
      <c r="A47" s="26">
        <v>44466</v>
      </c>
      <c r="B47" s="54"/>
      <c r="C47" s="54"/>
      <c r="D47" s="27">
        <v>0</v>
      </c>
      <c r="E47" s="28" t="s">
        <v>25</v>
      </c>
      <c r="F47" s="29">
        <v>264.61</v>
      </c>
      <c r="G47" s="35" t="s">
        <v>18</v>
      </c>
    </row>
    <row r="48" spans="1:7" s="14" customFormat="1" ht="11.85" customHeight="1">
      <c r="A48" s="31">
        <v>44467</v>
      </c>
      <c r="B48" s="53"/>
      <c r="C48" s="53"/>
      <c r="D48" s="36">
        <v>0</v>
      </c>
      <c r="E48" s="32" t="s">
        <v>24</v>
      </c>
      <c r="F48" s="45">
        <v>150</v>
      </c>
      <c r="G48" s="25"/>
    </row>
    <row r="49" spans="1:7" s="14" customFormat="1" ht="11.85" customHeight="1">
      <c r="A49" s="26">
        <v>44467</v>
      </c>
      <c r="B49" s="54"/>
      <c r="C49" s="54"/>
      <c r="D49" s="27">
        <v>0</v>
      </c>
      <c r="E49" s="28" t="s">
        <v>22</v>
      </c>
      <c r="F49" s="46">
        <v>200.15</v>
      </c>
      <c r="G49" s="30"/>
    </row>
    <row r="50" spans="1:7" s="14" customFormat="1" ht="11.85" customHeight="1">
      <c r="A50" s="31">
        <v>44467</v>
      </c>
      <c r="B50" s="53"/>
      <c r="C50" s="53"/>
      <c r="D50" s="36">
        <v>0</v>
      </c>
      <c r="E50" s="32" t="s">
        <v>24</v>
      </c>
      <c r="F50" s="45">
        <v>177.68</v>
      </c>
      <c r="G50" s="25"/>
    </row>
    <row r="51" spans="1:7" s="14" customFormat="1" ht="11.85" customHeight="1">
      <c r="A51" s="26">
        <v>44467</v>
      </c>
      <c r="B51" s="54"/>
      <c r="C51" s="54"/>
      <c r="D51" s="27">
        <v>0</v>
      </c>
      <c r="E51" s="28" t="s">
        <v>25</v>
      </c>
      <c r="F51" s="29">
        <v>527.83000000000004</v>
      </c>
      <c r="G51" s="35" t="s">
        <v>18</v>
      </c>
    </row>
    <row r="52" spans="1:7" s="14" customFormat="1" ht="11.85" customHeight="1">
      <c r="A52" s="31">
        <v>44468</v>
      </c>
      <c r="B52" s="53"/>
      <c r="C52" s="53"/>
      <c r="D52" s="36">
        <v>0</v>
      </c>
      <c r="E52" s="32" t="s">
        <v>24</v>
      </c>
      <c r="F52" s="45">
        <v>500</v>
      </c>
      <c r="G52" s="25"/>
    </row>
    <row r="53" spans="1:7" s="14" customFormat="1" ht="11.85" customHeight="1">
      <c r="A53" s="26">
        <v>44468</v>
      </c>
      <c r="B53" s="54"/>
      <c r="C53" s="54"/>
      <c r="D53" s="27">
        <v>0</v>
      </c>
      <c r="E53" s="28" t="s">
        <v>22</v>
      </c>
      <c r="F53" s="46">
        <v>29</v>
      </c>
      <c r="G53" s="30"/>
    </row>
    <row r="54" spans="1:7" s="14" customFormat="1" ht="11.85" customHeight="1">
      <c r="A54" s="31">
        <v>44468</v>
      </c>
      <c r="B54" s="53"/>
      <c r="C54" s="53"/>
      <c r="D54" s="36">
        <v>0</v>
      </c>
      <c r="E54" s="32" t="s">
        <v>24</v>
      </c>
      <c r="F54" s="45">
        <v>326.39999999999998</v>
      </c>
      <c r="G54" s="25"/>
    </row>
    <row r="55" spans="1:7" s="14" customFormat="1" ht="11.85" customHeight="1">
      <c r="A55" s="26">
        <v>44468</v>
      </c>
      <c r="B55" s="54"/>
      <c r="C55" s="54"/>
      <c r="D55" s="27">
        <v>0</v>
      </c>
      <c r="E55" s="28" t="s">
        <v>25</v>
      </c>
      <c r="F55" s="29">
        <v>855.4</v>
      </c>
      <c r="G55" s="35" t="s">
        <v>18</v>
      </c>
    </row>
    <row r="56" spans="1:7" s="14" customFormat="1" ht="11.85" customHeight="1" thickBot="1">
      <c r="A56" s="37">
        <v>44469</v>
      </c>
      <c r="B56" s="55"/>
      <c r="C56" s="55"/>
      <c r="D56" s="38">
        <v>0</v>
      </c>
      <c r="E56" s="39" t="s">
        <v>29</v>
      </c>
      <c r="F56" s="40"/>
      <c r="G56" s="41" t="s">
        <v>18</v>
      </c>
    </row>
    <row r="57" spans="1:7" s="14" customFormat="1">
      <c r="E57" s="14" t="s">
        <v>7</v>
      </c>
      <c r="F57" s="48">
        <f>F22+F26+F28+F31+F34+F35+F40+F42+F46+F47+F51+F55+F21+F36</f>
        <v>7042.61</v>
      </c>
      <c r="G57" s="48">
        <f>F54+F53+F52+F50+F49+F48+F45+F44+F43+F41+F38+F39+F37+F33+F32+F30+F29+F27+F25+F24</f>
        <v>7042.6100000000006</v>
      </c>
    </row>
    <row r="58" spans="1:7" s="14" customFormat="1">
      <c r="F58" s="14" t="s">
        <v>5</v>
      </c>
      <c r="G58" s="14" t="s">
        <v>6</v>
      </c>
    </row>
  </sheetData>
  <mergeCells count="35">
    <mergeCell ref="B50:C50"/>
    <mergeCell ref="B51:C51"/>
    <mergeCell ref="B52:C52"/>
    <mergeCell ref="B53:C53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A13:C13"/>
    <mergeCell ref="B36:C36"/>
    <mergeCell ref="B37:C37"/>
    <mergeCell ref="B38:C38"/>
    <mergeCell ref="B39:C39"/>
    <mergeCell ref="B54:C54"/>
    <mergeCell ref="B55:C55"/>
    <mergeCell ref="B56:C56"/>
    <mergeCell ref="A4:G4"/>
    <mergeCell ref="A5:G5"/>
    <mergeCell ref="A6:G6"/>
    <mergeCell ref="A8:G8"/>
    <mergeCell ref="A9:G9"/>
    <mergeCell ref="A17:H17"/>
    <mergeCell ref="B18:C18"/>
    <mergeCell ref="B19:C19"/>
    <mergeCell ref="B20:C20"/>
    <mergeCell ref="B21:C21"/>
    <mergeCell ref="B22:C22"/>
    <mergeCell ref="A23:G23"/>
    <mergeCell ref="A15:K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2022-01-27T14:56:04Z</dcterms:modified>
</cp:coreProperties>
</file>